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yu\Desktop\"/>
    </mc:Choice>
  </mc:AlternateContent>
  <xr:revisionPtr revIDLastSave="0" documentId="13_ncr:1_{8DA1FD5C-CD24-4A25-BD43-502938BDCACD}" xr6:coauthVersionLast="47" xr6:coauthVersionMax="47" xr10:uidLastSave="{00000000-0000-0000-0000-000000000000}"/>
  <bookViews>
    <workbookView xWindow="-120" yWindow="-120" windowWidth="24240" windowHeight="13290" tabRatio="894" xr2:uid="{00000000-000D-0000-FFFF-FFFF00000000}"/>
  </bookViews>
  <sheets>
    <sheet name="08.09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23" l="1"/>
  <c r="G31" i="23"/>
  <c r="F31" i="23"/>
  <c r="E31" i="23"/>
  <c r="D31" i="23"/>
  <c r="H26" i="23"/>
  <c r="G26" i="23"/>
  <c r="F26" i="23"/>
  <c r="E26" i="23"/>
  <c r="D26" i="23"/>
  <c r="D34" i="23" s="1"/>
  <c r="H16" i="23"/>
  <c r="H34" i="23"/>
  <c r="G16" i="23"/>
  <c r="F16" i="23"/>
  <c r="F34" i="23" s="1"/>
  <c r="E16" i="23"/>
  <c r="D16" i="23"/>
  <c r="E34" i="23" l="1"/>
  <c r="G34" i="23"/>
</calcChain>
</file>

<file path=xl/sharedStrings.xml><?xml version="1.0" encoding="utf-8"?>
<sst xmlns="http://schemas.openxmlformats.org/spreadsheetml/2006/main" count="54" uniqueCount="39">
  <si>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</si>
  <si>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</si>
  <si>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</si>
  <si>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</si>
  <si>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</si>
  <si>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</si>
  <si>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</si>
  <si>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</si>
  <si>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</si>
  <si>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</si>
  <si>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</si>
  <si>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Какао с молоком</t>
  </si>
  <si>
    <t>г</t>
  </si>
  <si>
    <t>Хлеб ржано-пшеничный</t>
  </si>
  <si>
    <t>Вес блюда</t>
  </si>
  <si>
    <t>Энергетическая ценность, ккал</t>
  </si>
  <si>
    <t>Батон нарезной</t>
  </si>
  <si>
    <t>Булочка ванильная</t>
  </si>
  <si>
    <t>День</t>
  </si>
  <si>
    <t>Сумма обеда:</t>
  </si>
  <si>
    <t>Школа</t>
  </si>
  <si>
    <t>ГОУ ТО "Щекинская школа для обучающихся с ОВЗ"</t>
  </si>
  <si>
    <t>Отд./корп</t>
  </si>
  <si>
    <t>1-4</t>
  </si>
  <si>
    <t>Уха с крупой</t>
  </si>
  <si>
    <t>Кисель плодово-ягодный</t>
  </si>
  <si>
    <t>Сумма полдника</t>
  </si>
  <si>
    <t>Итоговая сумма завтрака</t>
  </si>
  <si>
    <t>Итого за день</t>
  </si>
  <si>
    <t>Итоговая сумма завтрака и обеда</t>
  </si>
  <si>
    <t>Запеканка из творога</t>
  </si>
  <si>
    <t>Масло сливочное шоколадное</t>
  </si>
  <si>
    <t>Банан (поштучно)</t>
  </si>
  <si>
    <t>Салат из белокочанной капусты с морковью/салат из квашенной капусты</t>
  </si>
  <si>
    <t>Сердце в соусе</t>
  </si>
  <si>
    <t>Рис отварной</t>
  </si>
  <si>
    <t xml:space="preserve">Сок абрикосовый </t>
  </si>
  <si>
    <t>33-96</t>
  </si>
  <si>
    <t xml:space="preserve">                                                                                                                                             Утверждаю директор школы ___________________Т.В. Зотова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</si>
</sst>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6"/>
      <name val="Times New Roman"/>
      <family val="1"/>
      <charset val="204"/>
    </font>
    <font>
      <sz val="12"/>
      <name val="Arial"/>
      <family val="2"/>
      <charset val="204"/>
    </font>
    <font>
      <sz val="11"/>
      <color indexed="55"/>
      <name val="Calibri"/>
      <family val="2"/>
      <charset val="1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0" fillId="0" borderId="0"/>
  </cellStyleXfs>
  <cellXfs count="75"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2" borderId="2" xfId="0" applyFont="1" applyFill="1" applyBorder="1" applyAlignment="1"/>
    <xf numFmtId="0" fontId="2" fillId="2" borderId="2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center"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2" borderId="2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0" borderId="0" xfId="1" applyFont="1" applyFill="1"/>
    <xf numFmtId="0" fontId="9" fillId="0" borderId="2" xfId="1" applyFont="1" applyFill="1" applyBorder="1" applyAlignment="1" applyProtection="1">
      <protection locked="0"/>
    </xf>
    <xf numFmtId="14" fontId="9" fillId="0" borderId="2" xfId="1" applyNumberFormat="1" applyFont="1" applyFill="1" applyBorder="1" applyProtection="1">
      <protection locked="0"/>
    </xf>
    <xf numFmtId="0" fontId="9" fillId="0" borderId="2" xfId="1" applyFont="1" applyFill="1" applyBorder="1" applyAlignment="1" applyProtection="1">
      <alignment wrapText="1"/>
      <protection locked="0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11" xfId="0" applyNumberFormat="1" applyFont="1" applyFill="1" applyBorder="1" applyAlignment="1" applyProtection="1">
      <alignment horizontal="center" vertical="top"/>
    </xf>
    <xf numFmtId="0" fontId="12" fillId="0" borderId="9" xfId="0" applyNumberFormat="1" applyFont="1" applyFill="1" applyBorder="1" applyAlignment="1" applyProtection="1">
      <alignment horizontal="center" vertical="top"/>
    </xf>
    <xf numFmtId="0" fontId="12" fillId="0" borderId="8" xfId="0" applyNumberFormat="1" applyFont="1" applyFill="1" applyBorder="1" applyAlignment="1" applyProtection="1">
      <alignment horizontal="center" vertical="top"/>
    </xf>
    <xf numFmtId="0" fontId="12" fillId="0" borderId="3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vertical="top"/>
    </xf>
    <xf numFmtId="49" fontId="9" fillId="0" borderId="2" xfId="1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horizontal="center" vertical="top"/>
    </xf>
    <xf numFmtId="4" fontId="2" fillId="0" borderId="2" xfId="0" applyNumberFormat="1" applyFont="1" applyFill="1" applyBorder="1" applyAlignment="1" applyProtection="1">
      <alignment horizontal="center" vertical="top"/>
    </xf>
    <xf numFmtId="0" fontId="14" fillId="3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vertical="top"/>
    </xf>
    <xf numFmtId="164" fontId="4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11" fillId="2" borderId="2" xfId="0" applyFont="1" applyFill="1" applyBorder="1" applyAlignment="1">
      <alignment horizontal="center"/>
    </xf>
    <xf numFmtId="0" fontId="13" fillId="2" borderId="2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 applyProtection="1">
      <alignment horizontal="center" vertical="top"/>
    </xf>
    <xf numFmtId="164" fontId="14" fillId="0" borderId="2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_Лист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H189"/>
  <sheetViews>
    <sheetView tabSelected="1" workbookViewId="0">
      <selection activeCell="L8" sqref="L8"/>
    </sheetView>
  </sheetViews>
  <sheetFormatPr defaultRowHeight="12.75" x14ac:dyDescent="0.2"/>
  <cols>
    <col min="1" max="1" width="16.28515625" customWidth="1"/>
    <col min="2" max="2" width="40.7109375" customWidth="1"/>
    <col min="3" max="3" width="5.5703125" customWidth="1"/>
    <col min="4" max="4" width="12.85546875" customWidth="1"/>
    <col min="5" max="5" width="9.85546875" customWidth="1"/>
    <col min="6" max="6" width="12.7109375" customWidth="1"/>
    <col min="7" max="7" width="15" customWidth="1"/>
    <col min="8" max="8" width="14.85546875" customWidth="1"/>
    <col min="9" max="9" width="15.5703125" customWidth="1"/>
    <col min="10" max="10" width="13.7109375" customWidth="1"/>
  </cols>
  <sheetData>
    <row r="2" spans="1:34" ht="20.25" x14ac:dyDescent="0.2">
      <c r="A2" s="71" t="s">
        <v>38</v>
      </c>
      <c r="B2" s="71"/>
      <c r="C2" s="71"/>
      <c r="D2" s="71"/>
      <c r="E2" s="71"/>
      <c r="F2" s="71"/>
      <c r="G2" s="71"/>
      <c r="H2" s="71"/>
      <c r="I2" s="71"/>
    </row>
    <row r="3" spans="1:34" ht="15.75" x14ac:dyDescent="0.2">
      <c r="A3" s="1"/>
      <c r="B3" s="10"/>
      <c r="C3" s="1"/>
      <c r="D3" s="1"/>
      <c r="E3" s="6"/>
      <c r="F3" s="1"/>
      <c r="G3" s="1"/>
      <c r="H3" s="1"/>
      <c r="I3" s="1"/>
    </row>
    <row r="5" spans="1:34" ht="12.75" customHeight="1" x14ac:dyDescent="0.2"/>
    <row r="6" spans="1:34" ht="59.25" customHeight="1" x14ac:dyDescent="0.2">
      <c r="A6" s="20" t="s">
        <v>20</v>
      </c>
      <c r="B6" s="23" t="s">
        <v>21</v>
      </c>
      <c r="C6" s="21"/>
      <c r="D6" s="21"/>
      <c r="E6" s="20" t="s">
        <v>22</v>
      </c>
      <c r="F6" s="48" t="s">
        <v>23</v>
      </c>
      <c r="G6" s="20"/>
      <c r="H6" s="20" t="s">
        <v>18</v>
      </c>
      <c r="I6" s="22">
        <v>44812</v>
      </c>
    </row>
    <row r="7" spans="1:34" s="8" customFormat="1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ht="42" x14ac:dyDescent="0.2">
      <c r="A8" s="24" t="s">
        <v>18</v>
      </c>
      <c r="B8" s="24" t="s">
        <v>4</v>
      </c>
      <c r="C8" s="25" t="s">
        <v>14</v>
      </c>
      <c r="D8" s="26"/>
      <c r="E8" s="27" t="s">
        <v>6</v>
      </c>
      <c r="F8" s="28"/>
      <c r="G8" s="29"/>
      <c r="H8" s="30" t="s">
        <v>15</v>
      </c>
      <c r="I8" s="24" t="s">
        <v>5</v>
      </c>
    </row>
    <row r="9" spans="1:34" x14ac:dyDescent="0.2">
      <c r="A9" s="15"/>
      <c r="B9" s="15"/>
      <c r="C9" s="13"/>
      <c r="D9" s="14"/>
      <c r="E9" s="2" t="s">
        <v>2</v>
      </c>
      <c r="F9" s="16" t="s">
        <v>7</v>
      </c>
      <c r="G9" s="16" t="s">
        <v>8</v>
      </c>
      <c r="H9" s="17"/>
      <c r="I9" s="15"/>
    </row>
    <row r="10" spans="1:34" x14ac:dyDescent="0.2">
      <c r="A10" s="54"/>
      <c r="B10" s="7"/>
      <c r="C10" s="7"/>
      <c r="D10" s="55"/>
      <c r="E10" s="55"/>
      <c r="F10" s="55"/>
      <c r="G10" s="55"/>
      <c r="H10" s="55"/>
      <c r="I10" s="54"/>
    </row>
    <row r="11" spans="1:34" x14ac:dyDescent="0.2">
      <c r="A11" s="72"/>
      <c r="B11" s="68" t="s">
        <v>30</v>
      </c>
      <c r="C11" s="33" t="s">
        <v>12</v>
      </c>
      <c r="D11" s="9">
        <v>150</v>
      </c>
      <c r="E11" s="34">
        <v>24</v>
      </c>
      <c r="F11" s="34">
        <v>25.2</v>
      </c>
      <c r="G11" s="34">
        <v>23.9</v>
      </c>
      <c r="H11" s="34">
        <v>425</v>
      </c>
      <c r="I11" s="35">
        <v>313</v>
      </c>
    </row>
    <row r="12" spans="1:34" x14ac:dyDescent="0.2">
      <c r="A12" s="73"/>
      <c r="B12" s="3" t="s">
        <v>11</v>
      </c>
      <c r="C12" s="37" t="s">
        <v>12</v>
      </c>
      <c r="D12" s="37">
        <v>200</v>
      </c>
      <c r="E12" s="37">
        <v>3.6</v>
      </c>
      <c r="F12" s="37">
        <v>3.3</v>
      </c>
      <c r="G12" s="37">
        <v>25</v>
      </c>
      <c r="H12" s="37">
        <v>144</v>
      </c>
      <c r="I12" s="37">
        <v>496</v>
      </c>
    </row>
    <row r="13" spans="1:34" x14ac:dyDescent="0.2">
      <c r="A13" s="73"/>
      <c r="B13" s="38" t="s">
        <v>31</v>
      </c>
      <c r="C13" s="46" t="s">
        <v>12</v>
      </c>
      <c r="D13" s="9">
        <v>10</v>
      </c>
      <c r="E13" s="34">
        <v>0.15</v>
      </c>
      <c r="F13" s="34">
        <v>6.2</v>
      </c>
      <c r="G13" s="34">
        <v>1.85</v>
      </c>
      <c r="H13" s="34">
        <v>65</v>
      </c>
      <c r="I13" s="41">
        <v>105</v>
      </c>
    </row>
    <row r="14" spans="1:34" x14ac:dyDescent="0.2">
      <c r="A14" s="73"/>
      <c r="B14" s="36" t="s">
        <v>16</v>
      </c>
      <c r="C14" s="33" t="s">
        <v>12</v>
      </c>
      <c r="D14" s="37">
        <v>20</v>
      </c>
      <c r="E14" s="40">
        <v>1.5</v>
      </c>
      <c r="F14" s="40">
        <v>0.57999999999999996</v>
      </c>
      <c r="G14" s="40">
        <v>10.28</v>
      </c>
      <c r="H14" s="40">
        <v>52.4</v>
      </c>
      <c r="I14" s="35">
        <v>111</v>
      </c>
    </row>
    <row r="15" spans="1:34" x14ac:dyDescent="0.2">
      <c r="A15" s="73"/>
      <c r="B15" s="5" t="s">
        <v>32</v>
      </c>
      <c r="C15" s="43" t="s">
        <v>12</v>
      </c>
      <c r="D15" s="9">
        <v>120</v>
      </c>
      <c r="E15" s="34">
        <v>1.8</v>
      </c>
      <c r="F15" s="34">
        <v>0.6</v>
      </c>
      <c r="G15" s="34">
        <v>25.2</v>
      </c>
      <c r="H15" s="34">
        <v>115.2</v>
      </c>
      <c r="I15" s="41">
        <v>112</v>
      </c>
    </row>
    <row r="16" spans="1:34" x14ac:dyDescent="0.2">
      <c r="A16" s="74"/>
      <c r="B16" s="63" t="s">
        <v>0</v>
      </c>
      <c r="C16" s="64"/>
      <c r="D16" s="52">
        <f>SUM(D11:D15)</f>
        <v>500</v>
      </c>
      <c r="E16" s="52">
        <f>SUM(E11:E15)</f>
        <v>31.05</v>
      </c>
      <c r="F16" s="52">
        <f>SUM(F11:F15)</f>
        <v>35.880000000000003</v>
      </c>
      <c r="G16" s="52">
        <f>SUM(G11:G15)</f>
        <v>86.23</v>
      </c>
      <c r="H16" s="52">
        <f>SUM(H11:H15)</f>
        <v>801.6</v>
      </c>
      <c r="I16" s="65"/>
    </row>
    <row r="17" spans="1:34" ht="14.25" x14ac:dyDescent="0.2">
      <c r="A17" s="4"/>
      <c r="B17" s="42" t="s">
        <v>27</v>
      </c>
      <c r="C17" s="43"/>
      <c r="D17" s="44"/>
      <c r="E17" s="44"/>
      <c r="F17" s="44"/>
      <c r="G17" s="44"/>
      <c r="H17" s="44"/>
      <c r="I17" s="66">
        <v>66.459999999999994</v>
      </c>
    </row>
    <row r="18" spans="1:34" x14ac:dyDescent="0.2">
      <c r="A18" s="18"/>
      <c r="B18" s="50" t="s">
        <v>1</v>
      </c>
      <c r="C18" s="50"/>
      <c r="D18" s="37"/>
      <c r="E18" s="37"/>
      <c r="F18" s="37"/>
      <c r="G18" s="37"/>
      <c r="H18" s="37"/>
      <c r="I18" s="37"/>
    </row>
    <row r="19" spans="1:34" ht="25.5" x14ac:dyDescent="0.2">
      <c r="A19" s="18"/>
      <c r="B19" s="45" t="s">
        <v>33</v>
      </c>
      <c r="C19" s="43" t="s">
        <v>12</v>
      </c>
      <c r="D19" s="37">
        <v>60</v>
      </c>
      <c r="E19" s="37">
        <v>0.6</v>
      </c>
      <c r="F19" s="37">
        <v>6.12</v>
      </c>
      <c r="G19" s="37">
        <v>2.1</v>
      </c>
      <c r="H19" s="37">
        <v>66</v>
      </c>
      <c r="I19" s="37">
        <v>4</v>
      </c>
    </row>
    <row r="20" spans="1:34" x14ac:dyDescent="0.2">
      <c r="A20" s="18"/>
      <c r="B20" s="45" t="s">
        <v>24</v>
      </c>
      <c r="C20" s="39" t="s">
        <v>12</v>
      </c>
      <c r="D20" s="9">
        <v>250</v>
      </c>
      <c r="E20" s="9">
        <v>6.5</v>
      </c>
      <c r="F20" s="9">
        <v>2.48</v>
      </c>
      <c r="G20" s="9">
        <v>14.4</v>
      </c>
      <c r="H20" s="9">
        <v>105.8</v>
      </c>
      <c r="I20" s="9">
        <v>152</v>
      </c>
    </row>
    <row r="21" spans="1:34" x14ac:dyDescent="0.2">
      <c r="A21" s="18"/>
      <c r="B21" s="49" t="s">
        <v>34</v>
      </c>
      <c r="C21" s="46" t="s">
        <v>12</v>
      </c>
      <c r="D21" s="9">
        <v>100</v>
      </c>
      <c r="E21" s="34">
        <v>24.3</v>
      </c>
      <c r="F21" s="34">
        <v>13.4</v>
      </c>
      <c r="G21" s="34">
        <v>4.0999999999999996</v>
      </c>
      <c r="H21" s="34">
        <v>234</v>
      </c>
      <c r="I21" s="9">
        <v>403</v>
      </c>
    </row>
    <row r="22" spans="1:34" x14ac:dyDescent="0.2">
      <c r="A22" s="18"/>
      <c r="B22" s="32" t="s">
        <v>35</v>
      </c>
      <c r="C22" s="33" t="s">
        <v>12</v>
      </c>
      <c r="D22" s="37">
        <v>150</v>
      </c>
      <c r="E22" s="37">
        <v>3.69</v>
      </c>
      <c r="F22" s="37">
        <v>6.1</v>
      </c>
      <c r="G22" s="37">
        <v>33.81</v>
      </c>
      <c r="H22" s="37">
        <v>204.6</v>
      </c>
      <c r="I22" s="37">
        <v>414</v>
      </c>
    </row>
    <row r="23" spans="1:34" x14ac:dyDescent="0.2">
      <c r="A23" s="19"/>
      <c r="B23" s="36" t="s">
        <v>25</v>
      </c>
      <c r="C23" s="33" t="s">
        <v>12</v>
      </c>
      <c r="D23" s="37">
        <v>200</v>
      </c>
      <c r="E23" s="40">
        <v>1.4</v>
      </c>
      <c r="F23" s="40">
        <v>0</v>
      </c>
      <c r="G23" s="40">
        <v>29</v>
      </c>
      <c r="H23" s="40">
        <v>122</v>
      </c>
      <c r="I23" s="37">
        <v>503</v>
      </c>
    </row>
    <row r="24" spans="1:34" x14ac:dyDescent="0.2">
      <c r="A24" s="9"/>
      <c r="B24" s="36" t="s">
        <v>13</v>
      </c>
      <c r="C24" s="33" t="s">
        <v>12</v>
      </c>
      <c r="D24" s="37">
        <v>30</v>
      </c>
      <c r="E24" s="40">
        <v>1.98</v>
      </c>
      <c r="F24" s="40">
        <v>0.36</v>
      </c>
      <c r="G24" s="40">
        <v>10.199999999999999</v>
      </c>
      <c r="H24" s="40">
        <v>54.3</v>
      </c>
      <c r="I24" s="37">
        <v>110</v>
      </c>
    </row>
    <row r="25" spans="1:34" x14ac:dyDescent="0.2">
      <c r="A25" s="9"/>
      <c r="B25" s="36" t="s">
        <v>16</v>
      </c>
      <c r="C25" s="33" t="s">
        <v>12</v>
      </c>
      <c r="D25" s="37">
        <v>20</v>
      </c>
      <c r="E25" s="40">
        <v>1.5</v>
      </c>
      <c r="F25" s="40">
        <v>0.57999999999999996</v>
      </c>
      <c r="G25" s="40">
        <v>10.28</v>
      </c>
      <c r="H25" s="40">
        <v>52.4</v>
      </c>
      <c r="I25" s="35">
        <v>111</v>
      </c>
    </row>
    <row r="26" spans="1:34" s="8" customFormat="1" x14ac:dyDescent="0.2">
      <c r="A26" s="11"/>
      <c r="B26" s="51" t="s">
        <v>9</v>
      </c>
      <c r="C26" s="50"/>
      <c r="D26" s="52">
        <f>SUM(D19:D25)</f>
        <v>810</v>
      </c>
      <c r="E26" s="52">
        <f>SUM(E19:E25)</f>
        <v>39.969999999999992</v>
      </c>
      <c r="F26" s="52">
        <f>SUM(F19:F25)</f>
        <v>29.04</v>
      </c>
      <c r="G26" s="52">
        <f>SUM(G19:G25)</f>
        <v>103.89</v>
      </c>
      <c r="H26" s="52">
        <f>SUM(H19:H25)</f>
        <v>839.09999999999991</v>
      </c>
      <c r="I26" s="37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5.75" x14ac:dyDescent="0.2">
      <c r="A27" s="12"/>
      <c r="B27" s="47" t="s">
        <v>19</v>
      </c>
      <c r="C27" s="47"/>
      <c r="D27" s="56"/>
      <c r="E27" s="56"/>
      <c r="F27" s="56"/>
      <c r="G27" s="56"/>
      <c r="H27" s="56"/>
      <c r="I27" s="67">
        <v>49.71</v>
      </c>
    </row>
    <row r="28" spans="1:34" x14ac:dyDescent="0.2">
      <c r="A28" s="5"/>
      <c r="B28" s="50" t="s">
        <v>3</v>
      </c>
      <c r="C28" s="50"/>
      <c r="D28" s="37"/>
      <c r="E28" s="37"/>
      <c r="F28" s="37"/>
      <c r="G28" s="37"/>
      <c r="H28" s="37"/>
      <c r="I28" s="37"/>
    </row>
    <row r="29" spans="1:34" x14ac:dyDescent="0.2">
      <c r="A29" s="3"/>
      <c r="B29" s="3" t="s">
        <v>17</v>
      </c>
      <c r="C29" s="46" t="s">
        <v>12</v>
      </c>
      <c r="D29" s="69">
        <v>100</v>
      </c>
      <c r="E29" s="40">
        <v>7.83</v>
      </c>
      <c r="F29" s="40">
        <v>8</v>
      </c>
      <c r="G29" s="40">
        <v>56.5</v>
      </c>
      <c r="H29" s="40">
        <v>330</v>
      </c>
      <c r="I29" s="69">
        <v>563</v>
      </c>
    </row>
    <row r="30" spans="1:34" x14ac:dyDescent="0.2">
      <c r="A30" s="31"/>
      <c r="B30" s="38" t="s">
        <v>36</v>
      </c>
      <c r="C30" s="39" t="s">
        <v>12</v>
      </c>
      <c r="D30" s="37">
        <v>200</v>
      </c>
      <c r="E30" s="53">
        <v>1</v>
      </c>
      <c r="F30" s="53">
        <v>0</v>
      </c>
      <c r="G30" s="53">
        <v>0</v>
      </c>
      <c r="H30" s="40">
        <v>110</v>
      </c>
      <c r="I30" s="37">
        <v>518</v>
      </c>
    </row>
    <row r="31" spans="1:34" x14ac:dyDescent="0.2">
      <c r="A31" s="31"/>
      <c r="B31" s="51" t="s">
        <v>10</v>
      </c>
      <c r="C31" s="50"/>
      <c r="D31" s="52">
        <f>SUM(D29:D30)</f>
        <v>300</v>
      </c>
      <c r="E31" s="52">
        <f>SUM(E29:E30)</f>
        <v>8.83</v>
      </c>
      <c r="F31" s="52">
        <f>SUM(F29:F30)</f>
        <v>8</v>
      </c>
      <c r="G31" s="52">
        <f>SUM(G29:G30)</f>
        <v>56.5</v>
      </c>
      <c r="H31" s="52">
        <f>SUM(H29:H30)</f>
        <v>440</v>
      </c>
      <c r="I31" s="3"/>
    </row>
    <row r="32" spans="1:34" ht="15.75" x14ac:dyDescent="0.2">
      <c r="A32" s="31"/>
      <c r="B32" s="47" t="s">
        <v>26</v>
      </c>
      <c r="C32" s="43"/>
      <c r="D32" s="44"/>
      <c r="E32" s="44"/>
      <c r="F32" s="44"/>
      <c r="G32" s="44"/>
      <c r="H32" s="44"/>
      <c r="I32" s="67" t="s">
        <v>37</v>
      </c>
    </row>
    <row r="33" spans="1:34" ht="15.75" x14ac:dyDescent="0.2">
      <c r="A33" s="31"/>
      <c r="B33" s="61" t="s">
        <v>29</v>
      </c>
      <c r="C33" s="31"/>
      <c r="D33" s="31"/>
      <c r="E33" s="31"/>
      <c r="F33" s="31"/>
      <c r="G33" s="31"/>
      <c r="H33" s="31"/>
      <c r="I33" s="62">
        <v>83.67</v>
      </c>
    </row>
    <row r="34" spans="1:34" ht="15.75" x14ac:dyDescent="0.2">
      <c r="A34" s="31"/>
      <c r="B34" s="61" t="s">
        <v>28</v>
      </c>
      <c r="C34" s="31"/>
      <c r="D34" s="70">
        <f>D16+D26+D31</f>
        <v>1610</v>
      </c>
      <c r="E34" s="70">
        <f>E16+E26+E31</f>
        <v>79.849999999999994</v>
      </c>
      <c r="F34" s="70">
        <f>F16+F26+F31</f>
        <v>72.92</v>
      </c>
      <c r="G34" s="70">
        <f>G16+G26+G31</f>
        <v>246.62</v>
      </c>
      <c r="H34" s="70">
        <f>H16+H26+H31</f>
        <v>2080.6999999999998</v>
      </c>
      <c r="I34" s="62"/>
    </row>
    <row r="35" spans="1:34" ht="15" x14ac:dyDescent="0.2">
      <c r="A35" s="31"/>
      <c r="B35" s="57"/>
      <c r="C35" s="58"/>
      <c r="D35" s="59"/>
      <c r="E35" s="59"/>
      <c r="F35" s="59"/>
      <c r="G35" s="59"/>
      <c r="H35" s="59"/>
      <c r="I35" s="60"/>
    </row>
    <row r="36" spans="1:34" ht="15.6" customHeight="1" x14ac:dyDescent="0.2"/>
    <row r="48" spans="1:34" s="8" customForma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67" spans="1:34" s="8" customForma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88" spans="1:34" s="8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108" spans="1:34" s="8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11" spans="1:34" ht="25.5" customHeight="1" x14ac:dyDescent="0.2"/>
    <row r="116" spans="1:34" ht="15.6" customHeight="1" x14ac:dyDescent="0.2"/>
    <row r="127" spans="1:34" s="8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47" spans="1:34" s="8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68" spans="1:34" s="8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89" spans="1:34" s="8" customForma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</sheetData>
  <mergeCells count="2">
    <mergeCell ref="A2:I2"/>
    <mergeCell ref="A11:A16"/>
  </mergeCells>
  <phoneticPr fontId="15" type="noConversion"/>
  <pageMargins left="0.35433070866141736" right="0.15748031496062992" top="0.22" bottom="0.39370078740157483" header="0.42" footer="0.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Ruslan Sinyugin</cp:lastModifiedBy>
  <cp:lastPrinted>2022-09-07T13:28:42Z</cp:lastPrinted>
  <dcterms:created xsi:type="dcterms:W3CDTF">2017-12-27T06:34:06Z</dcterms:created>
  <dcterms:modified xsi:type="dcterms:W3CDTF">2022-09-08T07:10:53Z</dcterms:modified>
</cp:coreProperties>
</file>